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idylo\AppData\Local\Microsoft\Windows\Temporary Internet Files\Content.Outlook\AI8KLXBU\"/>
    </mc:Choice>
  </mc:AlternateContent>
  <bookViews>
    <workbookView xWindow="0" yWindow="0" windowWidth="21720" windowHeight="11835"/>
  </bookViews>
  <sheets>
    <sheet name="Arkusz1" sheetId="1" r:id="rId1"/>
  </sheets>
  <definedNames>
    <definedName name="_xlnm.Print_Area" localSheetId="0">Arkusz1!$A$1:$F$82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57" i="1"/>
  <c r="F68" i="1" l="1"/>
  <c r="F56" i="1" l="1"/>
  <c r="F55" i="1"/>
  <c r="F76" i="1" l="1"/>
  <c r="F67" i="1"/>
  <c r="F69" i="1"/>
  <c r="F66" i="1"/>
  <c r="F70" i="1" l="1"/>
  <c r="F77" i="1" l="1"/>
  <c r="F74" i="1"/>
  <c r="F73" i="1"/>
  <c r="F75" i="1" l="1"/>
  <c r="F58" i="1"/>
  <c r="F54" i="1"/>
  <c r="F47" i="1"/>
  <c r="F51" i="1"/>
  <c r="F50" i="1"/>
  <c r="F49" i="1"/>
  <c r="F48" i="1"/>
  <c r="F46" i="1"/>
  <c r="F45" i="1"/>
  <c r="F44" i="1"/>
  <c r="F31" i="1"/>
  <c r="F30" i="1"/>
  <c r="F41" i="1"/>
  <c r="F40" i="1"/>
  <c r="F39" i="1"/>
  <c r="F38" i="1"/>
  <c r="F37" i="1"/>
  <c r="F36" i="1"/>
  <c r="F35" i="1"/>
  <c r="F32" i="1"/>
  <c r="F29" i="1"/>
  <c r="F28" i="1"/>
  <c r="F27" i="1"/>
  <c r="F26" i="1"/>
  <c r="F25" i="1"/>
  <c r="F24" i="1"/>
  <c r="F42" i="1" l="1"/>
  <c r="F52" i="1"/>
  <c r="F33" i="1"/>
  <c r="F21" i="1"/>
  <c r="F20" i="1"/>
  <c r="F19" i="1"/>
  <c r="F18" i="1"/>
  <c r="F17" i="1"/>
  <c r="F16" i="1"/>
  <c r="F15" i="1"/>
  <c r="F12" i="1"/>
  <c r="F11" i="1"/>
  <c r="F10" i="1"/>
  <c r="F9" i="1"/>
  <c r="F8" i="1"/>
  <c r="F7" i="1"/>
  <c r="F6" i="1"/>
  <c r="F13" i="1" l="1"/>
  <c r="F22" i="1"/>
  <c r="F72" i="1"/>
  <c r="F78" i="1" s="1"/>
  <c r="F63" i="1" l="1"/>
  <c r="F62" i="1"/>
  <c r="F61" i="1"/>
  <c r="F64" i="1" l="1"/>
  <c r="F80" i="1" s="1"/>
  <c r="F81" i="1" s="1"/>
  <c r="F82" i="1" s="1"/>
</calcChain>
</file>

<file path=xl/sharedStrings.xml><?xml version="1.0" encoding="utf-8"?>
<sst xmlns="http://schemas.openxmlformats.org/spreadsheetml/2006/main" count="140" uniqueCount="46">
  <si>
    <t>Lp.</t>
  </si>
  <si>
    <t>Jednostka obmiaru robót</t>
  </si>
  <si>
    <t>Ilość</t>
  </si>
  <si>
    <t>Cena jednostkowa (netto)</t>
  </si>
  <si>
    <t>Wartość (netto)</t>
  </si>
  <si>
    <t>m2</t>
  </si>
  <si>
    <t>mb</t>
  </si>
  <si>
    <t>szt.</t>
  </si>
  <si>
    <t>Razem netto:</t>
  </si>
  <si>
    <t>Razem brutto</t>
  </si>
  <si>
    <t>VAT 23%</t>
  </si>
  <si>
    <t>Malowanie 2 krotne sufitu farbą akrylową</t>
  </si>
  <si>
    <t>Malowanie 2 krotnie ścian farbą lateksową</t>
  </si>
  <si>
    <t>Montaż listwy progowej</t>
  </si>
  <si>
    <t>Demontaż paneli podłogowych</t>
  </si>
  <si>
    <t>Demontaż wykładziny gumoleum</t>
  </si>
  <si>
    <t>Wyszczególnienie</t>
  </si>
  <si>
    <t>Korytarz III piętro</t>
  </si>
  <si>
    <t>Montaż parapetów wewnętrznych</t>
  </si>
  <si>
    <t xml:space="preserve">Razem </t>
  </si>
  <si>
    <t>Montaż paneli podłogowych łazienkowych wraz z podkładem</t>
  </si>
  <si>
    <t xml:space="preserve">Remont pomieszczeń w budynku Oddziału GDDKiA w Zielonej Górze </t>
  </si>
  <si>
    <t xml:space="preserve">Pokój  15 </t>
  </si>
  <si>
    <t xml:space="preserve">Pokój 16 </t>
  </si>
  <si>
    <t>Pokój 22</t>
  </si>
  <si>
    <t>Demontaż drzwi wraz z ościeżnicą między pokojami 22 a 23</t>
  </si>
  <si>
    <t>Montaż drzwi wraz z ościeżnicą i listwą podłogową między pokojami 22 a 23</t>
  </si>
  <si>
    <t>Pokój 24</t>
  </si>
  <si>
    <t>Montaż płyty OSB</t>
  </si>
  <si>
    <t>Pokój 26</t>
  </si>
  <si>
    <t xml:space="preserve">Prace na zewnątrz budynku </t>
  </si>
  <si>
    <t>Korytarz parter -  wyjście od strony parkingu</t>
  </si>
  <si>
    <t xml:space="preserve">sztuka </t>
  </si>
  <si>
    <t>Położenie tynku, szpachlowanie wraz z położeniem cokołu</t>
  </si>
  <si>
    <t>Pokój 23</t>
  </si>
  <si>
    <t>Czyszczenie pionowe i nałożenie impregnatu na płytki klinkierowe (przed zabrudzeniem)</t>
  </si>
  <si>
    <t>Zlikwidowanie ubytków na gzymsie cokołowym poprzez nacięcie spękań  wraz z uzupelnieniem masą elastyczną</t>
  </si>
  <si>
    <t>Uszczelnienie fug poziomych silikonem na podjeździe</t>
  </si>
  <si>
    <t xml:space="preserve">Skucie tynku, płytek na podłodze i cokołu, wykonanie izolacji pionowej i poziomej na ścianie masą usczelniającą </t>
  </si>
  <si>
    <t xml:space="preserve">Malowanie gzymsu cokołowego i wejścia od tyłu budynku farbą  krzemianową </t>
  </si>
  <si>
    <t>Malowanie gzymsu cokołowego i wejścia od tyłu budynku farbą silikatową</t>
  </si>
  <si>
    <t>Wykonanie wykopu i usunięcie korzenia wraz z zabezpieczeniem budynku poprzez zastosowanie materiału izolacyjnego wraz z zakopaniem i ulożeniem istniejącej kostki</t>
  </si>
  <si>
    <t>Montaż paneli podłogowych wraz z podkładem</t>
  </si>
  <si>
    <t>Montaż listw przyściennych wraz z narożnikami i zaślepkami</t>
  </si>
  <si>
    <t>Demontaż i montaż istniejących mebli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</si>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</sst>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5" xfId="0" applyFont="1" applyBorder="1"/>
    <xf numFmtId="164" fontId="1" fillId="0" borderId="5" xfId="0" applyNumberFormat="1" applyFont="1" applyBorder="1"/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Font="1" applyBorder="1"/>
    <xf numFmtId="0" fontId="0" fillId="0" borderId="0" xfId="0" applyAlignment="1">
      <alignment horizontal="center"/>
    </xf>
    <xf numFmtId="164" fontId="0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1" xfId="0" applyFont="1" applyBorder="1" applyAlignment="1"/>
    <xf numFmtId="0" fontId="1" fillId="0" borderId="0" xfId="0" applyFont="1" applyFill="1" applyBorder="1" applyAlignment="1"/>
    <xf numFmtId="0" fontId="0" fillId="0" borderId="1" xfId="0" applyFont="1" applyFill="1" applyBorder="1"/>
    <xf numFmtId="0" fontId="0" fillId="0" borderId="1" xfId="0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BreakPreview" topLeftCell="A49" zoomScale="130" zoomScaleNormal="100" zoomScaleSheetLayoutView="130" workbookViewId="0">
      <selection activeCell="C58" sqref="C58"/>
    </sheetView>
  </sheetViews>
  <sheetFormatPr defaultRowHeight="15" x14ac:dyDescent="0.25"/>
  <cols>
    <col min="2" max="2" width="33.85546875" customWidth="1"/>
    <col min="3" max="3" width="12.85546875" style="1" customWidth="1"/>
    <col min="4" max="4" width="11.7109375" customWidth="1"/>
    <col min="5" max="5" width="13.7109375" customWidth="1"/>
    <col min="6" max="6" width="17.28515625" customWidth="1"/>
  </cols>
  <sheetData>
    <row r="1" spans="1:6" ht="25.5" customHeight="1" x14ac:dyDescent="0.3">
      <c r="A1" s="14" t="s">
        <v>21</v>
      </c>
    </row>
    <row r="2" spans="1:6" ht="12.75" customHeight="1" x14ac:dyDescent="0.25">
      <c r="A2" s="2"/>
    </row>
    <row r="3" spans="1:6" x14ac:dyDescent="0.25">
      <c r="A3" s="2"/>
    </row>
    <row r="4" spans="1:6" ht="49.5" customHeight="1" x14ac:dyDescent="0.25">
      <c r="A4" s="6" t="s">
        <v>0</v>
      </c>
      <c r="B4" s="3" t="s">
        <v>16</v>
      </c>
      <c r="C4" s="4" t="s">
        <v>1</v>
      </c>
      <c r="D4" s="3" t="s">
        <v>2</v>
      </c>
      <c r="E4" s="5" t="s">
        <v>3</v>
      </c>
      <c r="F4" s="5" t="s">
        <v>4</v>
      </c>
    </row>
    <row r="5" spans="1:6" ht="22.5" customHeight="1" x14ac:dyDescent="0.25">
      <c r="A5" s="30" t="s">
        <v>22</v>
      </c>
      <c r="B5" s="31"/>
      <c r="C5" s="31"/>
      <c r="D5" s="31"/>
      <c r="E5" s="31"/>
      <c r="F5" s="32"/>
    </row>
    <row r="6" spans="1:6" ht="30" customHeight="1" x14ac:dyDescent="0.25">
      <c r="A6" s="6">
        <v>1</v>
      </c>
      <c r="B6" s="5" t="s">
        <v>11</v>
      </c>
      <c r="C6" s="6" t="s">
        <v>5</v>
      </c>
      <c r="D6" s="3">
        <v>14</v>
      </c>
      <c r="E6" s="20"/>
      <c r="F6" s="7">
        <f t="shared" ref="F6:F12" si="0">D6*E6</f>
        <v>0</v>
      </c>
    </row>
    <row r="7" spans="1:6" ht="30" customHeight="1" x14ac:dyDescent="0.25">
      <c r="A7" s="6">
        <v>2</v>
      </c>
      <c r="B7" s="5" t="s">
        <v>12</v>
      </c>
      <c r="C7" s="6" t="s">
        <v>5</v>
      </c>
      <c r="D7" s="10">
        <v>46</v>
      </c>
      <c r="E7" s="20"/>
      <c r="F7" s="7">
        <f t="shared" si="0"/>
        <v>0</v>
      </c>
    </row>
    <row r="8" spans="1:6" ht="30" customHeight="1" x14ac:dyDescent="0.25">
      <c r="A8" s="6">
        <v>3</v>
      </c>
      <c r="B8" s="5" t="s">
        <v>15</v>
      </c>
      <c r="C8" s="6" t="s">
        <v>5</v>
      </c>
      <c r="D8" s="10">
        <v>14</v>
      </c>
      <c r="E8" s="20"/>
      <c r="F8" s="7">
        <f t="shared" si="0"/>
        <v>0</v>
      </c>
    </row>
    <row r="9" spans="1:6" ht="30" customHeight="1" x14ac:dyDescent="0.25">
      <c r="A9" s="6">
        <v>4</v>
      </c>
      <c r="B9" s="11" t="s">
        <v>42</v>
      </c>
      <c r="C9" s="6" t="s">
        <v>5</v>
      </c>
      <c r="D9" s="3">
        <v>14</v>
      </c>
      <c r="E9" s="20"/>
      <c r="F9" s="7">
        <f t="shared" si="0"/>
        <v>0</v>
      </c>
    </row>
    <row r="10" spans="1:6" ht="30" customHeight="1" x14ac:dyDescent="0.25">
      <c r="A10" s="6">
        <v>5</v>
      </c>
      <c r="B10" s="5" t="s">
        <v>43</v>
      </c>
      <c r="C10" s="6" t="s">
        <v>6</v>
      </c>
      <c r="D10" s="10">
        <v>15.4</v>
      </c>
      <c r="E10" s="20"/>
      <c r="F10" s="7">
        <f t="shared" si="0"/>
        <v>0</v>
      </c>
    </row>
    <row r="11" spans="1:6" ht="30" customHeight="1" x14ac:dyDescent="0.25">
      <c r="A11" s="6">
        <v>6</v>
      </c>
      <c r="B11" s="5" t="s">
        <v>13</v>
      </c>
      <c r="C11" s="6" t="s">
        <v>7</v>
      </c>
      <c r="D11" s="10">
        <v>1</v>
      </c>
      <c r="E11" s="20"/>
      <c r="F11" s="7">
        <f t="shared" si="0"/>
        <v>0</v>
      </c>
    </row>
    <row r="12" spans="1:6" ht="30" customHeight="1" x14ac:dyDescent="0.25">
      <c r="A12" s="6">
        <v>7</v>
      </c>
      <c r="B12" s="5" t="s">
        <v>18</v>
      </c>
      <c r="C12" s="6" t="s">
        <v>7</v>
      </c>
      <c r="D12" s="10">
        <v>1</v>
      </c>
      <c r="E12" s="20"/>
      <c r="F12" s="7">
        <f t="shared" si="0"/>
        <v>0</v>
      </c>
    </row>
    <row r="13" spans="1:6" x14ac:dyDescent="0.25">
      <c r="C13" s="19"/>
      <c r="E13" s="8" t="s">
        <v>8</v>
      </c>
      <c r="F13" s="9">
        <f>SUM(F6:F12)</f>
        <v>0</v>
      </c>
    </row>
    <row r="14" spans="1:6" ht="22.5" customHeight="1" x14ac:dyDescent="0.25">
      <c r="A14" s="30" t="s">
        <v>23</v>
      </c>
      <c r="B14" s="31"/>
      <c r="C14" s="31"/>
      <c r="D14" s="31"/>
      <c r="E14" s="31"/>
      <c r="F14" s="32"/>
    </row>
    <row r="15" spans="1:6" ht="30" customHeight="1" x14ac:dyDescent="0.25">
      <c r="A15" s="6">
        <v>1</v>
      </c>
      <c r="B15" s="5" t="s">
        <v>11</v>
      </c>
      <c r="C15" s="6" t="s">
        <v>5</v>
      </c>
      <c r="D15" s="3">
        <v>12</v>
      </c>
      <c r="E15" s="20"/>
      <c r="F15" s="7">
        <f t="shared" ref="F15:F21" si="1">D15*E15</f>
        <v>0</v>
      </c>
    </row>
    <row r="16" spans="1:6" ht="30" customHeight="1" x14ac:dyDescent="0.25">
      <c r="A16" s="6">
        <v>2</v>
      </c>
      <c r="B16" s="5" t="s">
        <v>12</v>
      </c>
      <c r="C16" s="6" t="s">
        <v>5</v>
      </c>
      <c r="D16" s="10">
        <v>44</v>
      </c>
      <c r="E16" s="20"/>
      <c r="F16" s="7">
        <f t="shared" si="1"/>
        <v>0</v>
      </c>
    </row>
    <row r="17" spans="1:6" ht="30" customHeight="1" x14ac:dyDescent="0.25">
      <c r="A17" s="6">
        <v>3</v>
      </c>
      <c r="B17" s="5" t="s">
        <v>15</v>
      </c>
      <c r="C17" s="6" t="s">
        <v>5</v>
      </c>
      <c r="D17" s="10">
        <v>12</v>
      </c>
      <c r="E17" s="20"/>
      <c r="F17" s="7">
        <f t="shared" si="1"/>
        <v>0</v>
      </c>
    </row>
    <row r="18" spans="1:6" ht="30" customHeight="1" x14ac:dyDescent="0.25">
      <c r="A18" s="6">
        <v>4</v>
      </c>
      <c r="B18" s="11" t="s">
        <v>42</v>
      </c>
      <c r="C18" s="6" t="s">
        <v>5</v>
      </c>
      <c r="D18" s="3">
        <v>12</v>
      </c>
      <c r="E18" s="20"/>
      <c r="F18" s="7">
        <f t="shared" si="1"/>
        <v>0</v>
      </c>
    </row>
    <row r="19" spans="1:6" ht="30" customHeight="1" x14ac:dyDescent="0.25">
      <c r="A19" s="6">
        <v>5</v>
      </c>
      <c r="B19" s="5" t="s">
        <v>43</v>
      </c>
      <c r="C19" s="6" t="s">
        <v>6</v>
      </c>
      <c r="D19" s="10">
        <v>14.7</v>
      </c>
      <c r="E19" s="20"/>
      <c r="F19" s="7">
        <f t="shared" si="1"/>
        <v>0</v>
      </c>
    </row>
    <row r="20" spans="1:6" ht="30" customHeight="1" x14ac:dyDescent="0.25">
      <c r="A20" s="6">
        <v>6</v>
      </c>
      <c r="B20" s="5" t="s">
        <v>13</v>
      </c>
      <c r="C20" s="6" t="s">
        <v>7</v>
      </c>
      <c r="D20" s="10">
        <v>1</v>
      </c>
      <c r="E20" s="20"/>
      <c r="F20" s="7">
        <f t="shared" si="1"/>
        <v>0</v>
      </c>
    </row>
    <row r="21" spans="1:6" ht="30" customHeight="1" x14ac:dyDescent="0.25">
      <c r="A21" s="6">
        <v>7</v>
      </c>
      <c r="B21" s="5" t="s">
        <v>18</v>
      </c>
      <c r="C21" s="6" t="s">
        <v>7</v>
      </c>
      <c r="D21" s="10">
        <v>1</v>
      </c>
      <c r="E21" s="20"/>
      <c r="F21" s="7">
        <f t="shared" si="1"/>
        <v>0</v>
      </c>
    </row>
    <row r="22" spans="1:6" x14ac:dyDescent="0.25">
      <c r="C22" s="19"/>
      <c r="E22" s="8" t="s">
        <v>8</v>
      </c>
      <c r="F22" s="9">
        <f>SUM(F15:F21)</f>
        <v>0</v>
      </c>
    </row>
    <row r="23" spans="1:6" ht="22.5" customHeight="1" x14ac:dyDescent="0.25">
      <c r="A23" s="30" t="s">
        <v>24</v>
      </c>
      <c r="B23" s="31"/>
      <c r="C23" s="31"/>
      <c r="D23" s="31"/>
      <c r="E23" s="31"/>
      <c r="F23" s="32"/>
    </row>
    <row r="24" spans="1:6" ht="30" customHeight="1" x14ac:dyDescent="0.25">
      <c r="A24" s="6">
        <v>1</v>
      </c>
      <c r="B24" s="5" t="s">
        <v>11</v>
      </c>
      <c r="C24" s="6" t="s">
        <v>5</v>
      </c>
      <c r="D24" s="3">
        <v>15.5</v>
      </c>
      <c r="E24" s="20"/>
      <c r="F24" s="7">
        <f t="shared" ref="F24:F32" si="2">D24*E24</f>
        <v>0</v>
      </c>
    </row>
    <row r="25" spans="1:6" ht="30" customHeight="1" x14ac:dyDescent="0.25">
      <c r="A25" s="6">
        <v>2</v>
      </c>
      <c r="B25" s="5" t="s">
        <v>12</v>
      </c>
      <c r="C25" s="6" t="s">
        <v>5</v>
      </c>
      <c r="D25" s="10">
        <v>39.15</v>
      </c>
      <c r="E25" s="20"/>
      <c r="F25" s="7">
        <f t="shared" si="2"/>
        <v>0</v>
      </c>
    </row>
    <row r="26" spans="1:6" ht="30" customHeight="1" x14ac:dyDescent="0.25">
      <c r="A26" s="6">
        <v>3</v>
      </c>
      <c r="B26" s="5" t="s">
        <v>14</v>
      </c>
      <c r="C26" s="6" t="s">
        <v>5</v>
      </c>
      <c r="D26" s="10">
        <v>15.5</v>
      </c>
      <c r="E26" s="20"/>
      <c r="F26" s="7">
        <f t="shared" si="2"/>
        <v>0</v>
      </c>
    </row>
    <row r="27" spans="1:6" ht="30" customHeight="1" x14ac:dyDescent="0.25">
      <c r="A27" s="6">
        <v>4</v>
      </c>
      <c r="B27" s="11" t="s">
        <v>42</v>
      </c>
      <c r="C27" s="6" t="s">
        <v>5</v>
      </c>
      <c r="D27" s="3">
        <v>15.5</v>
      </c>
      <c r="E27" s="20"/>
      <c r="F27" s="7">
        <f t="shared" si="2"/>
        <v>0</v>
      </c>
    </row>
    <row r="28" spans="1:6" ht="30" customHeight="1" x14ac:dyDescent="0.25">
      <c r="A28" s="6">
        <v>5</v>
      </c>
      <c r="B28" s="5" t="s">
        <v>43</v>
      </c>
      <c r="C28" s="6" t="s">
        <v>6</v>
      </c>
      <c r="D28" s="28">
        <v>11</v>
      </c>
      <c r="E28" s="20"/>
      <c r="F28" s="7">
        <f t="shared" si="2"/>
        <v>0</v>
      </c>
    </row>
    <row r="29" spans="1:6" ht="30" customHeight="1" x14ac:dyDescent="0.25">
      <c r="A29" s="6">
        <v>6</v>
      </c>
      <c r="B29" s="5" t="s">
        <v>13</v>
      </c>
      <c r="C29" s="6" t="s">
        <v>7</v>
      </c>
      <c r="D29" s="10">
        <v>1</v>
      </c>
      <c r="E29" s="20"/>
      <c r="F29" s="7">
        <f t="shared" si="2"/>
        <v>0</v>
      </c>
    </row>
    <row r="30" spans="1:6" ht="30" customHeight="1" x14ac:dyDescent="0.25">
      <c r="A30" s="6">
        <v>7</v>
      </c>
      <c r="B30" s="5" t="s">
        <v>25</v>
      </c>
      <c r="C30" s="6" t="s">
        <v>7</v>
      </c>
      <c r="D30" s="10">
        <v>1</v>
      </c>
      <c r="E30" s="20"/>
      <c r="F30" s="7">
        <f t="shared" si="2"/>
        <v>0</v>
      </c>
    </row>
    <row r="31" spans="1:6" ht="30" customHeight="1" x14ac:dyDescent="0.25">
      <c r="A31" s="6">
        <v>8</v>
      </c>
      <c r="B31" s="5" t="s">
        <v>26</v>
      </c>
      <c r="C31" s="6" t="s">
        <v>7</v>
      </c>
      <c r="D31" s="10">
        <v>1</v>
      </c>
      <c r="E31" s="20"/>
      <c r="F31" s="7">
        <f t="shared" si="2"/>
        <v>0</v>
      </c>
    </row>
    <row r="32" spans="1:6" ht="30" customHeight="1" x14ac:dyDescent="0.25">
      <c r="A32" s="6">
        <v>9</v>
      </c>
      <c r="B32" s="5" t="s">
        <v>18</v>
      </c>
      <c r="C32" s="6" t="s">
        <v>7</v>
      </c>
      <c r="D32" s="10">
        <v>1</v>
      </c>
      <c r="E32" s="20"/>
      <c r="F32" s="7">
        <f t="shared" si="2"/>
        <v>0</v>
      </c>
    </row>
    <row r="33" spans="1:6" x14ac:dyDescent="0.25">
      <c r="C33" s="19"/>
      <c r="E33" s="8" t="s">
        <v>8</v>
      </c>
      <c r="F33" s="9">
        <f>SUM(F24:F32)</f>
        <v>0</v>
      </c>
    </row>
    <row r="34" spans="1:6" ht="22.5" customHeight="1" x14ac:dyDescent="0.25">
      <c r="A34" s="30" t="s">
        <v>34</v>
      </c>
      <c r="B34" s="31"/>
      <c r="C34" s="31"/>
      <c r="D34" s="31"/>
      <c r="E34" s="31"/>
      <c r="F34" s="32"/>
    </row>
    <row r="35" spans="1:6" ht="30" customHeight="1" x14ac:dyDescent="0.25">
      <c r="A35" s="6">
        <v>1</v>
      </c>
      <c r="B35" s="5" t="s">
        <v>11</v>
      </c>
      <c r="C35" s="6" t="s">
        <v>5</v>
      </c>
      <c r="D35" s="3">
        <v>28</v>
      </c>
      <c r="E35" s="20"/>
      <c r="F35" s="7">
        <f t="shared" ref="F35:F40" si="3">D35*E35</f>
        <v>0</v>
      </c>
    </row>
    <row r="36" spans="1:6" ht="30" customHeight="1" x14ac:dyDescent="0.25">
      <c r="A36" s="6">
        <v>2</v>
      </c>
      <c r="B36" s="5" t="s">
        <v>12</v>
      </c>
      <c r="C36" s="6" t="s">
        <v>5</v>
      </c>
      <c r="D36" s="10">
        <v>65.2</v>
      </c>
      <c r="E36" s="20"/>
      <c r="F36" s="7">
        <f t="shared" si="3"/>
        <v>0</v>
      </c>
    </row>
    <row r="37" spans="1:6" ht="30" customHeight="1" x14ac:dyDescent="0.25">
      <c r="A37" s="6">
        <v>3</v>
      </c>
      <c r="B37" s="5" t="s">
        <v>14</v>
      </c>
      <c r="C37" s="6" t="s">
        <v>5</v>
      </c>
      <c r="D37" s="10">
        <v>28</v>
      </c>
      <c r="E37" s="20"/>
      <c r="F37" s="7">
        <f t="shared" si="3"/>
        <v>0</v>
      </c>
    </row>
    <row r="38" spans="1:6" ht="30" customHeight="1" x14ac:dyDescent="0.25">
      <c r="A38" s="6">
        <v>4</v>
      </c>
      <c r="B38" s="11" t="s">
        <v>42</v>
      </c>
      <c r="C38" s="6" t="s">
        <v>5</v>
      </c>
      <c r="D38" s="3">
        <v>28</v>
      </c>
      <c r="E38" s="20"/>
      <c r="F38" s="7">
        <f t="shared" si="3"/>
        <v>0</v>
      </c>
    </row>
    <row r="39" spans="1:6" ht="30" customHeight="1" x14ac:dyDescent="0.25">
      <c r="A39" s="6">
        <v>5</v>
      </c>
      <c r="B39" s="5" t="s">
        <v>43</v>
      </c>
      <c r="C39" s="6" t="s">
        <v>6</v>
      </c>
      <c r="D39" s="28">
        <v>11</v>
      </c>
      <c r="E39" s="20"/>
      <c r="F39" s="7">
        <f t="shared" si="3"/>
        <v>0</v>
      </c>
    </row>
    <row r="40" spans="1:6" ht="30" customHeight="1" x14ac:dyDescent="0.25">
      <c r="A40" s="6">
        <v>6</v>
      </c>
      <c r="B40" s="5" t="s">
        <v>13</v>
      </c>
      <c r="C40" s="6" t="s">
        <v>7</v>
      </c>
      <c r="D40" s="10">
        <v>2</v>
      </c>
      <c r="E40" s="20"/>
      <c r="F40" s="7">
        <f t="shared" si="3"/>
        <v>0</v>
      </c>
    </row>
    <row r="41" spans="1:6" ht="30" customHeight="1" x14ac:dyDescent="0.25">
      <c r="A41" s="6">
        <v>7</v>
      </c>
      <c r="B41" s="5" t="s">
        <v>18</v>
      </c>
      <c r="C41" s="6" t="s">
        <v>7</v>
      </c>
      <c r="D41" s="10">
        <v>2</v>
      </c>
      <c r="E41" s="20"/>
      <c r="F41" s="7">
        <f t="shared" ref="F41" si="4">D41*E41</f>
        <v>0</v>
      </c>
    </row>
    <row r="42" spans="1:6" x14ac:dyDescent="0.25">
      <c r="C42" s="19"/>
      <c r="E42" s="8" t="s">
        <v>8</v>
      </c>
      <c r="F42" s="9">
        <f>SUM(F35:F41)</f>
        <v>0</v>
      </c>
    </row>
    <row r="43" spans="1:6" ht="22.5" customHeight="1" x14ac:dyDescent="0.25">
      <c r="A43" s="30" t="s">
        <v>27</v>
      </c>
      <c r="B43" s="31"/>
      <c r="C43" s="31"/>
      <c r="D43" s="31"/>
      <c r="E43" s="31"/>
      <c r="F43" s="32"/>
    </row>
    <row r="44" spans="1:6" ht="30" customHeight="1" x14ac:dyDescent="0.25">
      <c r="A44" s="6">
        <v>1</v>
      </c>
      <c r="B44" s="5" t="s">
        <v>11</v>
      </c>
      <c r="C44" s="6" t="s">
        <v>5</v>
      </c>
      <c r="D44" s="3">
        <v>28</v>
      </c>
      <c r="E44" s="20"/>
      <c r="F44" s="7">
        <f t="shared" ref="F44:F51" si="5">D44*E44</f>
        <v>0</v>
      </c>
    </row>
    <row r="45" spans="1:6" ht="30" customHeight="1" x14ac:dyDescent="0.25">
      <c r="A45" s="6">
        <v>2</v>
      </c>
      <c r="B45" s="5" t="s">
        <v>12</v>
      </c>
      <c r="C45" s="6" t="s">
        <v>5</v>
      </c>
      <c r="D45" s="10">
        <v>44.57</v>
      </c>
      <c r="E45" s="20"/>
      <c r="F45" s="7">
        <f t="shared" si="5"/>
        <v>0</v>
      </c>
    </row>
    <row r="46" spans="1:6" ht="30" customHeight="1" x14ac:dyDescent="0.25">
      <c r="A46" s="6">
        <v>3</v>
      </c>
      <c r="B46" s="5" t="s">
        <v>14</v>
      </c>
      <c r="C46" s="6" t="s">
        <v>5</v>
      </c>
      <c r="D46" s="10">
        <v>28</v>
      </c>
      <c r="E46" s="20"/>
      <c r="F46" s="7">
        <f t="shared" si="5"/>
        <v>0</v>
      </c>
    </row>
    <row r="47" spans="1:6" ht="30" customHeight="1" x14ac:dyDescent="0.25">
      <c r="A47" s="6">
        <v>4</v>
      </c>
      <c r="B47" s="5" t="s">
        <v>28</v>
      </c>
      <c r="C47" s="6" t="s">
        <v>5</v>
      </c>
      <c r="D47" s="10">
        <v>28</v>
      </c>
      <c r="E47" s="20"/>
      <c r="F47" s="7">
        <f t="shared" si="5"/>
        <v>0</v>
      </c>
    </row>
    <row r="48" spans="1:6" ht="30" customHeight="1" x14ac:dyDescent="0.25">
      <c r="A48" s="6">
        <v>5</v>
      </c>
      <c r="B48" s="11" t="s">
        <v>42</v>
      </c>
      <c r="C48" s="6" t="s">
        <v>5</v>
      </c>
      <c r="D48" s="3">
        <v>28</v>
      </c>
      <c r="E48" s="20"/>
      <c r="F48" s="7">
        <f t="shared" si="5"/>
        <v>0</v>
      </c>
    </row>
    <row r="49" spans="1:6" ht="30" customHeight="1" x14ac:dyDescent="0.25">
      <c r="A49" s="6">
        <v>6</v>
      </c>
      <c r="B49" s="5" t="s">
        <v>43</v>
      </c>
      <c r="C49" s="6" t="s">
        <v>6</v>
      </c>
      <c r="D49" s="28">
        <v>14</v>
      </c>
      <c r="E49" s="20"/>
      <c r="F49" s="7">
        <f t="shared" si="5"/>
        <v>0</v>
      </c>
    </row>
    <row r="50" spans="1:6" ht="30" customHeight="1" x14ac:dyDescent="0.25">
      <c r="A50" s="6">
        <v>7</v>
      </c>
      <c r="B50" s="5" t="s">
        <v>13</v>
      </c>
      <c r="C50" s="6" t="s">
        <v>7</v>
      </c>
      <c r="D50" s="10">
        <v>1</v>
      </c>
      <c r="E50" s="20"/>
      <c r="F50" s="7">
        <f t="shared" si="5"/>
        <v>0</v>
      </c>
    </row>
    <row r="51" spans="1:6" ht="30" customHeight="1" x14ac:dyDescent="0.25">
      <c r="A51" s="6">
        <v>8</v>
      </c>
      <c r="B51" s="5" t="s">
        <v>18</v>
      </c>
      <c r="C51" s="6" t="s">
        <v>7</v>
      </c>
      <c r="D51" s="10">
        <v>1</v>
      </c>
      <c r="E51" s="20"/>
      <c r="F51" s="7">
        <f t="shared" si="5"/>
        <v>0</v>
      </c>
    </row>
    <row r="52" spans="1:6" x14ac:dyDescent="0.25">
      <c r="C52" s="19"/>
      <c r="E52" s="8" t="s">
        <v>8</v>
      </c>
      <c r="F52" s="9">
        <f>SUM(F44:F51)</f>
        <v>0</v>
      </c>
    </row>
    <row r="53" spans="1:6" ht="22.5" customHeight="1" x14ac:dyDescent="0.25">
      <c r="A53" s="30" t="s">
        <v>29</v>
      </c>
      <c r="B53" s="31"/>
      <c r="C53" s="31"/>
      <c r="D53" s="31"/>
      <c r="E53" s="31"/>
      <c r="F53" s="32"/>
    </row>
    <row r="54" spans="1:6" ht="30" customHeight="1" x14ac:dyDescent="0.25">
      <c r="A54" s="6">
        <v>1</v>
      </c>
      <c r="B54" s="5" t="s">
        <v>14</v>
      </c>
      <c r="C54" s="6" t="s">
        <v>5</v>
      </c>
      <c r="D54" s="3">
        <v>12.5</v>
      </c>
      <c r="E54" s="20"/>
      <c r="F54" s="7">
        <f t="shared" ref="F54:F58" si="6">D54*E54</f>
        <v>0</v>
      </c>
    </row>
    <row r="55" spans="1:6" ht="30" customHeight="1" x14ac:dyDescent="0.25">
      <c r="A55" s="6">
        <v>2</v>
      </c>
      <c r="B55" s="11" t="s">
        <v>20</v>
      </c>
      <c r="C55" s="6" t="s">
        <v>5</v>
      </c>
      <c r="D55" s="10">
        <v>12.5</v>
      </c>
      <c r="E55" s="20"/>
      <c r="F55" s="7">
        <f t="shared" ref="F55:F57" si="7">D55*E55</f>
        <v>0</v>
      </c>
    </row>
    <row r="56" spans="1:6" ht="30" customHeight="1" x14ac:dyDescent="0.25">
      <c r="A56" s="6">
        <v>3</v>
      </c>
      <c r="B56" s="5" t="s">
        <v>43</v>
      </c>
      <c r="C56" s="6" t="s">
        <v>6</v>
      </c>
      <c r="D56" s="29">
        <v>11</v>
      </c>
      <c r="E56" s="20"/>
      <c r="F56" s="7">
        <f t="shared" si="7"/>
        <v>0</v>
      </c>
    </row>
    <row r="57" spans="1:6" ht="30" customHeight="1" x14ac:dyDescent="0.25">
      <c r="A57" s="6">
        <v>4</v>
      </c>
      <c r="B57" s="5" t="s">
        <v>13</v>
      </c>
      <c r="C57" s="6" t="s">
        <v>7</v>
      </c>
      <c r="D57" s="10">
        <v>1</v>
      </c>
      <c r="E57" s="20"/>
      <c r="F57" s="7">
        <f t="shared" si="7"/>
        <v>0</v>
      </c>
    </row>
    <row r="58" spans="1:6" ht="30" customHeight="1" x14ac:dyDescent="0.25">
      <c r="A58" s="6">
        <v>5</v>
      </c>
      <c r="B58" s="5" t="s">
        <v>44</v>
      </c>
      <c r="C58" s="6" t="s">
        <v>45</v>
      </c>
      <c r="D58" s="10">
        <v>1</v>
      </c>
      <c r="E58" s="20"/>
      <c r="F58" s="7">
        <f t="shared" si="6"/>
        <v>0</v>
      </c>
    </row>
    <row r="59" spans="1:6" x14ac:dyDescent="0.25">
      <c r="C59" s="19"/>
      <c r="E59" s="8" t="s">
        <v>8</v>
      </c>
      <c r="F59" s="9">
        <f>SUM(F54:F58)</f>
        <v>0</v>
      </c>
    </row>
    <row r="60" spans="1:6" ht="22.5" customHeight="1" x14ac:dyDescent="0.25">
      <c r="A60" s="30" t="s">
        <v>17</v>
      </c>
      <c r="B60" s="31"/>
      <c r="C60" s="31"/>
      <c r="D60" s="31"/>
      <c r="E60" s="31"/>
      <c r="F60" s="32"/>
    </row>
    <row r="61" spans="1:6" ht="30" customHeight="1" x14ac:dyDescent="0.25">
      <c r="A61" s="6">
        <v>1</v>
      </c>
      <c r="B61" s="5" t="s">
        <v>11</v>
      </c>
      <c r="C61" s="6" t="s">
        <v>5</v>
      </c>
      <c r="D61" s="3">
        <v>35</v>
      </c>
      <c r="E61" s="20"/>
      <c r="F61" s="7">
        <f t="shared" ref="F61:F63" si="8">D61*E61</f>
        <v>0</v>
      </c>
    </row>
    <row r="62" spans="1:6" ht="30" customHeight="1" x14ac:dyDescent="0.25">
      <c r="A62" s="6">
        <v>2</v>
      </c>
      <c r="B62" s="5" t="s">
        <v>12</v>
      </c>
      <c r="C62" s="6" t="s">
        <v>5</v>
      </c>
      <c r="D62" s="3">
        <v>148</v>
      </c>
      <c r="E62" s="20"/>
      <c r="F62" s="7">
        <f t="shared" si="8"/>
        <v>0</v>
      </c>
    </row>
    <row r="63" spans="1:6" ht="30" customHeight="1" x14ac:dyDescent="0.25">
      <c r="A63" s="6">
        <v>3</v>
      </c>
      <c r="B63" s="5" t="s">
        <v>18</v>
      </c>
      <c r="C63" s="6" t="s">
        <v>7</v>
      </c>
      <c r="D63" s="10">
        <v>1</v>
      </c>
      <c r="E63" s="20"/>
      <c r="F63" s="7">
        <f t="shared" si="8"/>
        <v>0</v>
      </c>
    </row>
    <row r="64" spans="1:6" ht="18.75" customHeight="1" x14ac:dyDescent="0.25">
      <c r="A64" s="15"/>
      <c r="B64" s="16"/>
      <c r="C64" s="17"/>
      <c r="D64" s="18"/>
      <c r="E64" s="8" t="s">
        <v>8</v>
      </c>
      <c r="F64" s="9">
        <f>SUM(F61:F63)</f>
        <v>0</v>
      </c>
    </row>
    <row r="65" spans="1:6" ht="22.5" customHeight="1" x14ac:dyDescent="0.25">
      <c r="A65" s="30" t="s">
        <v>31</v>
      </c>
      <c r="B65" s="31"/>
      <c r="C65" s="31"/>
      <c r="D65" s="31"/>
      <c r="E65" s="31"/>
      <c r="F65" s="32"/>
    </row>
    <row r="66" spans="1:6" ht="54.75" customHeight="1" x14ac:dyDescent="0.25">
      <c r="A66" s="6">
        <v>1</v>
      </c>
      <c r="B66" s="5" t="s">
        <v>38</v>
      </c>
      <c r="C66" s="6" t="s">
        <v>32</v>
      </c>
      <c r="D66" s="3">
        <v>1</v>
      </c>
      <c r="E66" s="20"/>
      <c r="F66" s="7">
        <f t="shared" ref="F66:F69" si="9">D66*E66</f>
        <v>0</v>
      </c>
    </row>
    <row r="67" spans="1:6" ht="30" customHeight="1" x14ac:dyDescent="0.25">
      <c r="A67" s="6">
        <v>2</v>
      </c>
      <c r="B67" s="5" t="s">
        <v>33</v>
      </c>
      <c r="C67" s="6" t="s">
        <v>32</v>
      </c>
      <c r="D67" s="3">
        <v>1</v>
      </c>
      <c r="E67" s="20"/>
      <c r="F67" s="7">
        <f t="shared" si="9"/>
        <v>0</v>
      </c>
    </row>
    <row r="68" spans="1:6" ht="30" customHeight="1" x14ac:dyDescent="0.25">
      <c r="A68" s="6">
        <v>3</v>
      </c>
      <c r="B68" s="5" t="s">
        <v>11</v>
      </c>
      <c r="C68" s="6" t="s">
        <v>5</v>
      </c>
      <c r="D68" s="3">
        <v>15.5</v>
      </c>
      <c r="E68" s="20"/>
      <c r="F68" s="7">
        <f t="shared" si="9"/>
        <v>0</v>
      </c>
    </row>
    <row r="69" spans="1:6" ht="30" customHeight="1" x14ac:dyDescent="0.25">
      <c r="A69" s="6">
        <v>4</v>
      </c>
      <c r="B69" s="5" t="s">
        <v>12</v>
      </c>
      <c r="C69" s="6" t="s">
        <v>5</v>
      </c>
      <c r="D69" s="28">
        <v>50</v>
      </c>
      <c r="E69" s="20"/>
      <c r="F69" s="7">
        <f t="shared" si="9"/>
        <v>0</v>
      </c>
    </row>
    <row r="70" spans="1:6" ht="18.75" customHeight="1" x14ac:dyDescent="0.25">
      <c r="A70" s="15"/>
      <c r="B70" s="16"/>
      <c r="C70" s="17"/>
      <c r="D70" s="18"/>
      <c r="E70" s="8" t="s">
        <v>8</v>
      </c>
      <c r="F70" s="9">
        <f>SUM(F66:F69)</f>
        <v>0</v>
      </c>
    </row>
    <row r="71" spans="1:6" ht="22.5" customHeight="1" x14ac:dyDescent="0.25">
      <c r="A71" s="30" t="s">
        <v>30</v>
      </c>
      <c r="B71" s="31"/>
      <c r="C71" s="31"/>
      <c r="D71" s="31"/>
      <c r="E71" s="31"/>
      <c r="F71" s="32"/>
    </row>
    <row r="72" spans="1:6" ht="51" customHeight="1" x14ac:dyDescent="0.25">
      <c r="A72" s="6">
        <v>1</v>
      </c>
      <c r="B72" s="5" t="s">
        <v>36</v>
      </c>
      <c r="C72" s="6" t="s">
        <v>32</v>
      </c>
      <c r="D72" s="10">
        <v>1</v>
      </c>
      <c r="E72" s="20"/>
      <c r="F72" s="7">
        <f t="shared" ref="F72:F76" si="10">D72*E72</f>
        <v>0</v>
      </c>
    </row>
    <row r="73" spans="1:6" ht="51" customHeight="1" x14ac:dyDescent="0.25">
      <c r="A73" s="6">
        <v>2</v>
      </c>
      <c r="B73" s="5" t="s">
        <v>39</v>
      </c>
      <c r="C73" s="6" t="s">
        <v>5</v>
      </c>
      <c r="D73" s="10">
        <v>28</v>
      </c>
      <c r="E73" s="20"/>
      <c r="F73" s="7">
        <f t="shared" si="10"/>
        <v>0</v>
      </c>
    </row>
    <row r="74" spans="1:6" ht="51" customHeight="1" x14ac:dyDescent="0.25">
      <c r="A74" s="6">
        <v>3</v>
      </c>
      <c r="B74" s="5" t="s">
        <v>40</v>
      </c>
      <c r="C74" s="6" t="s">
        <v>5</v>
      </c>
      <c r="D74" s="10">
        <v>28</v>
      </c>
      <c r="E74" s="20"/>
      <c r="F74" s="7">
        <f t="shared" si="10"/>
        <v>0</v>
      </c>
    </row>
    <row r="75" spans="1:6" ht="90.75" customHeight="1" x14ac:dyDescent="0.25">
      <c r="A75" s="6">
        <v>4</v>
      </c>
      <c r="B75" s="5" t="s">
        <v>41</v>
      </c>
      <c r="C75" s="6" t="s">
        <v>7</v>
      </c>
      <c r="D75" s="10">
        <v>1</v>
      </c>
      <c r="E75" s="20"/>
      <c r="F75" s="7">
        <f t="shared" si="10"/>
        <v>0</v>
      </c>
    </row>
    <row r="76" spans="1:6" ht="31.5" customHeight="1" x14ac:dyDescent="0.25">
      <c r="A76" s="6">
        <v>5</v>
      </c>
      <c r="B76" s="21" t="s">
        <v>37</v>
      </c>
      <c r="C76" s="22" t="s">
        <v>32</v>
      </c>
      <c r="D76" s="24">
        <v>1</v>
      </c>
      <c r="E76" s="7"/>
      <c r="F76" s="7">
        <f t="shared" si="10"/>
        <v>0</v>
      </c>
    </row>
    <row r="77" spans="1:6" ht="45" customHeight="1" x14ac:dyDescent="0.25">
      <c r="A77" s="6">
        <v>6</v>
      </c>
      <c r="B77" s="23" t="s">
        <v>35</v>
      </c>
      <c r="C77" s="22" t="s">
        <v>5</v>
      </c>
      <c r="D77" s="25">
        <v>15</v>
      </c>
      <c r="E77" s="7"/>
      <c r="F77" s="7">
        <f>D77*E77</f>
        <v>0</v>
      </c>
    </row>
    <row r="78" spans="1:6" x14ac:dyDescent="0.25">
      <c r="C78" s="19"/>
      <c r="E78" s="8" t="s">
        <v>8</v>
      </c>
      <c r="F78" s="9">
        <f>SUM(F72:F77)</f>
        <v>0</v>
      </c>
    </row>
    <row r="79" spans="1:6" x14ac:dyDescent="0.25">
      <c r="C79" s="19"/>
      <c r="F79" s="19"/>
    </row>
    <row r="80" spans="1:6" ht="35.25" customHeight="1" x14ac:dyDescent="0.25">
      <c r="B80" s="27"/>
      <c r="C80" s="27"/>
      <c r="D80" s="27"/>
      <c r="E80" s="26" t="s">
        <v>19</v>
      </c>
      <c r="F80" s="9">
        <f>F13+F22+F33+F42+F52+F59+F64+F78</f>
        <v>0</v>
      </c>
    </row>
    <row r="81" spans="5:6" ht="35.25" customHeight="1" x14ac:dyDescent="0.25">
      <c r="E81" s="12" t="s">
        <v>10</v>
      </c>
      <c r="F81" s="13">
        <f>F80*0.23</f>
        <v>0</v>
      </c>
    </row>
    <row r="82" spans="5:6" ht="35.25" customHeight="1" x14ac:dyDescent="0.25">
      <c r="E82" s="8" t="s">
        <v>9</v>
      </c>
      <c r="F82" s="9">
        <f>F80+F81</f>
        <v>0</v>
      </c>
    </row>
  </sheetData>
  <mergeCells count="9">
    <mergeCell ref="A71:F71"/>
    <mergeCell ref="A5:F5"/>
    <mergeCell ref="A14:F14"/>
    <mergeCell ref="A60:F60"/>
    <mergeCell ref="A23:F23"/>
    <mergeCell ref="A34:F34"/>
    <mergeCell ref="A43:F43"/>
    <mergeCell ref="A53:F53"/>
    <mergeCell ref="A65:F65"/>
  </mergeCells>
  <pageMargins left="0.7" right="0.7" top="0.75" bottom="0.75" header="0.3" footer="0.3"/>
  <pageSetup paperSize="9" scale="88" orientation="portrait" r:id="rId1"/>
  <rowBreaks count="1" manualBreakCount="1"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2016-05-19T12:43:02Z</cp:lastPrinted>
  <dcterms:created xsi:type="dcterms:W3CDTF">2015-03-04T11:57:15Z</dcterms:created>
  <dcterms:modified xsi:type="dcterms:W3CDTF">2016-05-23T10:19:13Z</dcterms:modified>
</cp:coreProperties>
</file>